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109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61" i="1" l="1"/>
  <c r="B195" i="1" l="1"/>
  <c r="A195" i="1"/>
  <c r="L194" i="1"/>
  <c r="J194" i="1"/>
  <c r="I194" i="1"/>
  <c r="H194" i="1"/>
  <c r="H195" i="1" s="1"/>
  <c r="G194" i="1"/>
  <c r="G195" i="1" s="1"/>
  <c r="F194" i="1"/>
  <c r="F195" i="1" s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L176" i="1" s="1"/>
  <c r="J175" i="1"/>
  <c r="J176" i="1" s="1"/>
  <c r="I175" i="1"/>
  <c r="H175" i="1"/>
  <c r="G175" i="1"/>
  <c r="F175" i="1"/>
  <c r="F176" i="1" s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J157" i="1" s="1"/>
  <c r="I156" i="1"/>
  <c r="I157" i="1" s="1"/>
  <c r="H156" i="1"/>
  <c r="H157" i="1" s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L119" i="1" s="1"/>
  <c r="J118" i="1"/>
  <c r="J119" i="1" s="1"/>
  <c r="I118" i="1"/>
  <c r="H118" i="1"/>
  <c r="G118" i="1"/>
  <c r="F118" i="1"/>
  <c r="F119" i="1" s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J100" i="1" s="1"/>
  <c r="I99" i="1"/>
  <c r="I100" i="1" s="1"/>
  <c r="H99" i="1"/>
  <c r="H100" i="1" s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L81" i="1" s="1"/>
  <c r="J80" i="1"/>
  <c r="I80" i="1"/>
  <c r="H80" i="1"/>
  <c r="H81" i="1" s="1"/>
  <c r="G80" i="1"/>
  <c r="G81" i="1" s="1"/>
  <c r="F80" i="1"/>
  <c r="F81" i="1" s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L62" i="1" s="1"/>
  <c r="J61" i="1"/>
  <c r="J62" i="1" s="1"/>
  <c r="I61" i="1"/>
  <c r="I62" i="1" s="1"/>
  <c r="H61" i="1"/>
  <c r="G61" i="1"/>
  <c r="F62" i="1"/>
  <c r="B52" i="1"/>
  <c r="A52" i="1"/>
  <c r="L51" i="1"/>
  <c r="J51" i="1"/>
  <c r="I51" i="1"/>
  <c r="H51" i="1"/>
  <c r="H62" i="1" s="1"/>
  <c r="G51" i="1"/>
  <c r="G62" i="1" s="1"/>
  <c r="F51" i="1"/>
  <c r="G43" i="1"/>
  <c r="B43" i="1"/>
  <c r="A43" i="1"/>
  <c r="L42" i="1"/>
  <c r="J42" i="1"/>
  <c r="J43" i="1" s="1"/>
  <c r="I42" i="1"/>
  <c r="I43" i="1" s="1"/>
  <c r="H42" i="1"/>
  <c r="H43" i="1" s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L24" i="1" s="1"/>
  <c r="J23" i="1"/>
  <c r="I23" i="1"/>
  <c r="H23" i="1"/>
  <c r="H24" i="1" s="1"/>
  <c r="G23" i="1"/>
  <c r="G24" i="1" s="1"/>
  <c r="F23" i="1"/>
  <c r="F24" i="1" s="1"/>
  <c r="B14" i="1"/>
  <c r="A14" i="1"/>
  <c r="L13" i="1"/>
  <c r="J13" i="1"/>
  <c r="J24" i="1" s="1"/>
  <c r="I13" i="1"/>
  <c r="I24" i="1" s="1"/>
  <c r="H13" i="1"/>
  <c r="G13" i="1"/>
  <c r="F13" i="1"/>
  <c r="I196" i="1" l="1"/>
  <c r="F196" i="1"/>
  <c r="G196" i="1"/>
  <c r="J196" i="1"/>
  <c r="H196" i="1"/>
  <c r="L196" i="1"/>
</calcChain>
</file>

<file path=xl/sharedStrings.xml><?xml version="1.0" encoding="utf-8"?>
<sst xmlns="http://schemas.openxmlformats.org/spreadsheetml/2006/main" count="250" uniqueCount="82">
  <si>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</si>
  <si>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</si>
  <si>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</si>
  <si>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</si>
  <si>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</si>
  <si>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</si>
  <si>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</si>
  <si>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</si>
  <si>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</si>
  <si>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</si>
  <si>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</si>
  <si>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</si>
  <si>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</si>
  <si>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</si>
  <si>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</si>
  <si>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</si>
  <si>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</si>
  <si>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</si>
  <si>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</si>
  <si>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</si>
  <si>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</si>
  <si>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</si>
  <si>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</si>
  <si>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</si>
  <si>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</si>
  <si>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</si>
  <si>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</si>
  <si>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</si>
  <si>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</si>
  <si>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</si>
  <si>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</si>
  <si>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</si>
  <si>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</si>
  <si>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</si>
  <si>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</si>
  <si>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</si>
  <si>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</si>
  <si>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</si>
  <si>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</si>
  <si>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"Таборинская СОШ"</t>
  </si>
  <si>
    <t>Волков</t>
  </si>
  <si>
    <t>Калькулятор</t>
  </si>
  <si>
    <t>Суп рисовый с птицей</t>
  </si>
  <si>
    <t>Каша гречневая рассыпчатая</t>
  </si>
  <si>
    <t>Суп с горохом и гренками</t>
  </si>
  <si>
    <t>Макароны отварные</t>
  </si>
  <si>
    <t xml:space="preserve">Птица тушёная в сметанном соусе </t>
  </si>
  <si>
    <t>Напиток витаминизированный</t>
  </si>
  <si>
    <t xml:space="preserve">Хлеб пшеничный </t>
  </si>
  <si>
    <t>Хлеб ржаной</t>
  </si>
  <si>
    <t xml:space="preserve">          99/73</t>
  </si>
  <si>
    <t>Пудинг из говядины</t>
  </si>
  <si>
    <t>Салат витаминный</t>
  </si>
  <si>
    <t>Чай с сахаром</t>
  </si>
  <si>
    <t>Хлеб пшеничный</t>
  </si>
  <si>
    <t>Борщ с картофелем</t>
  </si>
  <si>
    <t xml:space="preserve">Расольник </t>
  </si>
  <si>
    <t>выпечка</t>
  </si>
  <si>
    <t>Напиток из плодов шиповника</t>
  </si>
  <si>
    <t>Суп с макоронными изделиями и картофелем</t>
  </si>
  <si>
    <t>Пюре картофельное</t>
  </si>
  <si>
    <t>Суп из овощей</t>
  </si>
  <si>
    <t>Компот из смеси сухофруктов</t>
  </si>
  <si>
    <t>Суп картофельный с горохом и гренками</t>
  </si>
  <si>
    <t>Булочка дорожная</t>
  </si>
  <si>
    <t>Щи с курой</t>
  </si>
  <si>
    <t>Макороны отварные</t>
  </si>
  <si>
    <t>Птица тушёная в соусе</t>
  </si>
  <si>
    <t>Борщ с капустой и картофелем</t>
  </si>
  <si>
    <t>Уха ростовская</t>
  </si>
  <si>
    <t>Киселёк детский витаминизированный</t>
  </si>
  <si>
    <t>соус</t>
  </si>
  <si>
    <t>Соус сметанный</t>
  </si>
  <si>
    <t>Котлета "Здоровье"</t>
  </si>
  <si>
    <t>Плов с мясом</t>
  </si>
  <si>
    <t>Манник</t>
  </si>
  <si>
    <t>Рыба запечённая с овощами</t>
  </si>
  <si>
    <t>Чай с лимоном</t>
  </si>
  <si>
    <t>Птица порционно</t>
  </si>
  <si>
    <t>Гуляш</t>
  </si>
  <si>
    <t>Каша перловая вязкая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</si>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</sst>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0" borderId="2" xfId="0" applyFont="1" applyBorder="1"/>
    <xf numFmtId="0" fontId="2" fillId="5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  <xf numFmtId="1" fontId="1" fillId="4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1" activePane="bottomRight" state="frozen"/>
      <selection pane="topRight" activeCell="E1" sqref="E1"/>
      <selection pane="bottomLeft" activeCell="A6" sqref="A6"/>
      <selection pane="bottomRight" activeCell="K188" sqref="K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41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7" t="s">
        <v>40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52">
        <v>200</v>
      </c>
      <c r="G15" s="51">
        <v>6.4</v>
      </c>
      <c r="H15" s="51">
        <v>7</v>
      </c>
      <c r="I15" s="53">
        <v>12.2</v>
      </c>
      <c r="J15" s="51">
        <v>136</v>
      </c>
      <c r="K15" s="56">
        <v>112</v>
      </c>
      <c r="L15" s="58">
        <v>10.53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52">
        <v>150</v>
      </c>
      <c r="G16" s="51">
        <v>6.4</v>
      </c>
      <c r="H16" s="51">
        <v>5.6</v>
      </c>
      <c r="I16" s="53">
        <v>40.4</v>
      </c>
      <c r="J16" s="51">
        <v>237</v>
      </c>
      <c r="K16" s="56">
        <v>323</v>
      </c>
      <c r="L16" s="58">
        <v>8.43</v>
      </c>
    </row>
    <row r="17" spans="1:12" ht="15" x14ac:dyDescent="0.25">
      <c r="A17" s="23"/>
      <c r="B17" s="15"/>
      <c r="C17" s="11"/>
      <c r="D17" s="59" t="s">
        <v>71</v>
      </c>
      <c r="E17" s="61" t="s">
        <v>72</v>
      </c>
      <c r="F17" s="52">
        <v>20</v>
      </c>
      <c r="G17" s="52">
        <v>0.3</v>
      </c>
      <c r="H17" s="52">
        <v>1</v>
      </c>
      <c r="I17" s="54">
        <v>1.3</v>
      </c>
      <c r="J17" s="52">
        <v>16</v>
      </c>
      <c r="K17" s="57">
        <v>371</v>
      </c>
      <c r="L17" s="58">
        <v>1.1499999999999999</v>
      </c>
    </row>
    <row r="18" spans="1:12" ht="15" x14ac:dyDescent="0.25">
      <c r="A18" s="23"/>
      <c r="B18" s="15"/>
      <c r="C18" s="11"/>
      <c r="D18" s="59" t="s">
        <v>29</v>
      </c>
      <c r="E18" s="42" t="s">
        <v>73</v>
      </c>
      <c r="F18" s="52">
        <v>90</v>
      </c>
      <c r="G18" s="52">
        <v>18.3</v>
      </c>
      <c r="H18" s="52">
        <v>19.8</v>
      </c>
      <c r="I18" s="54">
        <v>8.6999999999999993</v>
      </c>
      <c r="J18" s="52">
        <v>297</v>
      </c>
      <c r="K18" s="57">
        <v>38</v>
      </c>
      <c r="L18" s="58">
        <v>55.9</v>
      </c>
    </row>
    <row r="19" spans="1:12" ht="15" x14ac:dyDescent="0.25">
      <c r="A19" s="23"/>
      <c r="B19" s="15"/>
      <c r="C19" s="11"/>
      <c r="D19" s="59" t="s">
        <v>30</v>
      </c>
      <c r="E19" s="42" t="s">
        <v>62</v>
      </c>
      <c r="F19" s="52">
        <v>190</v>
      </c>
      <c r="G19" s="52">
        <v>0</v>
      </c>
      <c r="H19" s="52">
        <v>0</v>
      </c>
      <c r="I19" s="54">
        <v>13.9</v>
      </c>
      <c r="J19" s="55">
        <v>55</v>
      </c>
      <c r="K19" s="57">
        <v>402</v>
      </c>
      <c r="L19" s="58">
        <v>3.84</v>
      </c>
    </row>
    <row r="20" spans="1:12" ht="15" x14ac:dyDescent="0.25">
      <c r="A20" s="23"/>
      <c r="B20" s="15"/>
      <c r="C20" s="11"/>
      <c r="D20" s="59" t="s">
        <v>31</v>
      </c>
      <c r="E20" s="61" t="s">
        <v>54</v>
      </c>
      <c r="F20" s="52">
        <v>30</v>
      </c>
      <c r="G20" s="52">
        <v>1</v>
      </c>
      <c r="H20" s="52">
        <v>0</v>
      </c>
      <c r="I20" s="54">
        <v>7</v>
      </c>
      <c r="J20" s="52">
        <v>66</v>
      </c>
      <c r="K20" s="44"/>
      <c r="L20" s="58">
        <v>1.28</v>
      </c>
    </row>
    <row r="21" spans="1:12" ht="15" x14ac:dyDescent="0.25">
      <c r="A21" s="23"/>
      <c r="B21" s="15"/>
      <c r="C21" s="11"/>
      <c r="D21" s="60" t="s">
        <v>32</v>
      </c>
      <c r="E21" s="61" t="s">
        <v>49</v>
      </c>
      <c r="F21" s="52">
        <v>20</v>
      </c>
      <c r="G21" s="52">
        <v>4</v>
      </c>
      <c r="H21" s="52">
        <v>1</v>
      </c>
      <c r="I21" s="54">
        <v>21</v>
      </c>
      <c r="J21" s="52">
        <v>56</v>
      </c>
      <c r="K21" s="44"/>
      <c r="L21" s="58">
        <v>1.47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36.400000000000006</v>
      </c>
      <c r="H23" s="19">
        <f t="shared" si="2"/>
        <v>34.4</v>
      </c>
      <c r="I23" s="19">
        <f t="shared" si="2"/>
        <v>104.5</v>
      </c>
      <c r="J23" s="19">
        <f t="shared" si="2"/>
        <v>863</v>
      </c>
      <c r="K23" s="25"/>
      <c r="L23" s="19">
        <f t="shared" ref="L23" si="3">SUM(L14:L22)</f>
        <v>82.6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700</v>
      </c>
      <c r="G24" s="32">
        <f t="shared" ref="G24:J24" si="4">G13+G23</f>
        <v>36.400000000000006</v>
      </c>
      <c r="H24" s="32">
        <f t="shared" si="4"/>
        <v>34.4</v>
      </c>
      <c r="I24" s="32">
        <f t="shared" si="4"/>
        <v>104.5</v>
      </c>
      <c r="J24" s="32">
        <f t="shared" si="4"/>
        <v>863</v>
      </c>
      <c r="K24" s="32"/>
      <c r="L24" s="32">
        <f t="shared" ref="L24" si="5">L13+L23</f>
        <v>82.6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200</v>
      </c>
      <c r="G34" s="51">
        <v>12.4</v>
      </c>
      <c r="H34" s="51">
        <v>7.8</v>
      </c>
      <c r="I34" s="53">
        <v>18</v>
      </c>
      <c r="J34" s="51">
        <v>209</v>
      </c>
      <c r="K34" s="56" t="s">
        <v>50</v>
      </c>
      <c r="L34" s="58">
        <v>10.65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150</v>
      </c>
      <c r="G35" s="52">
        <v>4.3</v>
      </c>
      <c r="H35" s="52">
        <v>4.4000000000000004</v>
      </c>
      <c r="I35" s="53">
        <v>27.3</v>
      </c>
      <c r="J35" s="52">
        <v>167</v>
      </c>
      <c r="K35" s="57">
        <v>209</v>
      </c>
      <c r="L35" s="58">
        <v>3.61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110</v>
      </c>
      <c r="G36" s="52">
        <v>20.7</v>
      </c>
      <c r="H36" s="52">
        <v>23.7</v>
      </c>
      <c r="I36" s="53">
        <v>1.3</v>
      </c>
      <c r="J36" s="52">
        <v>301</v>
      </c>
      <c r="K36" s="57">
        <v>312</v>
      </c>
      <c r="L36" s="58">
        <v>31.85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190</v>
      </c>
      <c r="G37" s="52">
        <v>0</v>
      </c>
      <c r="H37" s="52">
        <v>0</v>
      </c>
      <c r="I37" s="53">
        <v>20.3</v>
      </c>
      <c r="J37" s="55">
        <v>86</v>
      </c>
      <c r="K37" s="44"/>
      <c r="L37" s="58">
        <v>10.039999999999999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52">
        <v>1.1000000000000001</v>
      </c>
      <c r="H38" s="52">
        <v>0.1</v>
      </c>
      <c r="I38" s="53">
        <v>7.3</v>
      </c>
      <c r="J38" s="52">
        <v>66</v>
      </c>
      <c r="K38" s="44"/>
      <c r="L38" s="58">
        <v>1.28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52">
        <v>4.0999999999999996</v>
      </c>
      <c r="H39" s="52">
        <v>1.7</v>
      </c>
      <c r="I39" s="54">
        <v>21.1</v>
      </c>
      <c r="J39" s="52">
        <v>56</v>
      </c>
      <c r="K39" s="44"/>
      <c r="L39" s="58">
        <v>1.47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42.6</v>
      </c>
      <c r="H42" s="19">
        <f t="shared" ref="H42" si="11">SUM(H33:H41)</f>
        <v>37.700000000000003</v>
      </c>
      <c r="I42" s="19">
        <f t="shared" ref="I42" si="12">SUM(I33:I41)</f>
        <v>95.299999999999983</v>
      </c>
      <c r="J42" s="19">
        <f t="shared" ref="J42:L42" si="13">SUM(J33:J41)</f>
        <v>885</v>
      </c>
      <c r="K42" s="25"/>
      <c r="L42" s="19">
        <f t="shared" si="13"/>
        <v>58.9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700</v>
      </c>
      <c r="G43" s="32">
        <f t="shared" ref="G43" si="14">G32+G42</f>
        <v>42.6</v>
      </c>
      <c r="H43" s="32">
        <f t="shared" ref="H43" si="15">H32+H42</f>
        <v>37.700000000000003</v>
      </c>
      <c r="I43" s="32">
        <f t="shared" ref="I43" si="16">I32+I42</f>
        <v>95.299999999999983</v>
      </c>
      <c r="J43" s="32">
        <f t="shared" ref="J43:L43" si="17">J32+J42</f>
        <v>885</v>
      </c>
      <c r="K43" s="32"/>
      <c r="L43" s="32">
        <f t="shared" si="17"/>
        <v>58.9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52">
        <v>200</v>
      </c>
      <c r="G53" s="51">
        <v>7</v>
      </c>
      <c r="H53" s="51">
        <v>9</v>
      </c>
      <c r="I53" s="53">
        <v>10</v>
      </c>
      <c r="J53" s="51">
        <v>153</v>
      </c>
      <c r="K53" s="56">
        <v>94</v>
      </c>
      <c r="L53" s="58">
        <v>14.11</v>
      </c>
    </row>
    <row r="54" spans="1:12" ht="15" x14ac:dyDescent="0.25">
      <c r="A54" s="23"/>
      <c r="B54" s="15"/>
      <c r="C54" s="11"/>
      <c r="D54" s="7" t="s">
        <v>28</v>
      </c>
      <c r="E54" s="61" t="s">
        <v>74</v>
      </c>
      <c r="F54" s="52">
        <v>150</v>
      </c>
      <c r="G54" s="52">
        <v>15.4</v>
      </c>
      <c r="H54" s="52">
        <v>15.8</v>
      </c>
      <c r="I54" s="53">
        <v>21.5</v>
      </c>
      <c r="J54" s="52">
        <v>290</v>
      </c>
      <c r="K54" s="57">
        <v>311</v>
      </c>
      <c r="L54" s="58">
        <v>46.28</v>
      </c>
    </row>
    <row r="55" spans="1:12" ht="15" x14ac:dyDescent="0.25">
      <c r="A55" s="23"/>
      <c r="B55" s="15"/>
      <c r="C55" s="11"/>
      <c r="D55" s="7" t="s">
        <v>29</v>
      </c>
      <c r="E55" s="61" t="s">
        <v>75</v>
      </c>
      <c r="F55" s="52">
        <v>100</v>
      </c>
      <c r="G55" s="52">
        <v>4.7</v>
      </c>
      <c r="H55" s="52">
        <v>10</v>
      </c>
      <c r="I55" s="53">
        <v>24.3</v>
      </c>
      <c r="J55" s="52">
        <v>205</v>
      </c>
      <c r="K55" s="57">
        <v>192</v>
      </c>
      <c r="L55" s="58">
        <v>19.170000000000002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52">
        <v>200</v>
      </c>
      <c r="G56" s="52">
        <v>0</v>
      </c>
      <c r="H56" s="52">
        <v>0</v>
      </c>
      <c r="I56" s="53">
        <v>19</v>
      </c>
      <c r="J56" s="55">
        <v>79</v>
      </c>
      <c r="K56" s="57">
        <v>388</v>
      </c>
      <c r="L56" s="58">
        <v>6.61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52">
        <v>30</v>
      </c>
      <c r="G57" s="52">
        <v>1.1000000000000001</v>
      </c>
      <c r="H57" s="52">
        <v>0.1</v>
      </c>
      <c r="I57" s="53">
        <v>7.3</v>
      </c>
      <c r="J57" s="52">
        <v>66</v>
      </c>
      <c r="K57" s="44"/>
      <c r="L57" s="58">
        <v>1.28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52">
        <v>20</v>
      </c>
      <c r="G58" s="52">
        <v>4.0999999999999996</v>
      </c>
      <c r="H58" s="52">
        <v>1.7</v>
      </c>
      <c r="I58" s="54">
        <v>21.1</v>
      </c>
      <c r="J58" s="52">
        <v>56</v>
      </c>
      <c r="K58" s="44"/>
      <c r="L58" s="58">
        <v>1.47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32.299999999999997</v>
      </c>
      <c r="H61" s="19">
        <f t="shared" ref="H61" si="23">SUM(H52:H60)</f>
        <v>36.6</v>
      </c>
      <c r="I61" s="19">
        <f t="shared" ref="I61" si="24">SUM(I52:I60)</f>
        <v>103.19999999999999</v>
      </c>
      <c r="J61" s="19">
        <f t="shared" ref="J61:L61" si="25">SUM(J52:J60)</f>
        <v>849</v>
      </c>
      <c r="K61" s="25"/>
      <c r="L61" s="19">
        <f t="shared" si="25"/>
        <v>88.92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700</v>
      </c>
      <c r="G62" s="32">
        <f t="shared" ref="G62" si="26">G51+G61</f>
        <v>32.299999999999997</v>
      </c>
      <c r="H62" s="32">
        <f t="shared" ref="H62" si="27">H51+H61</f>
        <v>36.6</v>
      </c>
      <c r="I62" s="32">
        <f t="shared" ref="I62" si="28">I51+I61</f>
        <v>103.19999999999999</v>
      </c>
      <c r="J62" s="32">
        <f t="shared" ref="J62:L62" si="29">J51+J61</f>
        <v>849</v>
      </c>
      <c r="K62" s="32"/>
      <c r="L62" s="32">
        <f t="shared" si="29"/>
        <v>88.92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52">
        <v>200</v>
      </c>
      <c r="G72" s="51">
        <v>7.2</v>
      </c>
      <c r="H72" s="51">
        <v>9.1</v>
      </c>
      <c r="I72" s="53">
        <v>11.1</v>
      </c>
      <c r="J72" s="51">
        <v>155</v>
      </c>
      <c r="K72" s="56">
        <v>77</v>
      </c>
      <c r="L72" s="58">
        <v>14.04</v>
      </c>
    </row>
    <row r="73" spans="1:12" ht="15" x14ac:dyDescent="0.25">
      <c r="A73" s="23"/>
      <c r="B73" s="15"/>
      <c r="C73" s="11"/>
      <c r="D73" s="7" t="s">
        <v>28</v>
      </c>
      <c r="E73" s="42" t="s">
        <v>51</v>
      </c>
      <c r="F73" s="52">
        <v>150</v>
      </c>
      <c r="G73" s="52">
        <v>17.2</v>
      </c>
      <c r="H73" s="52">
        <v>17.8</v>
      </c>
      <c r="I73" s="53">
        <v>25</v>
      </c>
      <c r="J73" s="52">
        <v>328</v>
      </c>
      <c r="K73" s="57">
        <v>290</v>
      </c>
      <c r="L73" s="58">
        <v>45.96</v>
      </c>
    </row>
    <row r="74" spans="1:12" ht="15" x14ac:dyDescent="0.25">
      <c r="A74" s="23"/>
      <c r="B74" s="15"/>
      <c r="C74" s="11"/>
      <c r="D74" s="7" t="s">
        <v>57</v>
      </c>
      <c r="E74" s="42" t="s">
        <v>52</v>
      </c>
      <c r="F74" s="52">
        <v>100</v>
      </c>
      <c r="G74" s="52">
        <v>1.3</v>
      </c>
      <c r="H74" s="52">
        <v>5.0999999999999996</v>
      </c>
      <c r="I74" s="53">
        <v>11</v>
      </c>
      <c r="J74" s="52">
        <v>95</v>
      </c>
      <c r="K74" s="57">
        <v>41</v>
      </c>
      <c r="L74" s="58">
        <v>9.15</v>
      </c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52">
        <v>200</v>
      </c>
      <c r="G75" s="52">
        <v>0.2</v>
      </c>
      <c r="H75" s="52">
        <v>0</v>
      </c>
      <c r="I75" s="53">
        <v>16.2</v>
      </c>
      <c r="J75" s="55">
        <v>65</v>
      </c>
      <c r="K75" s="57">
        <v>430</v>
      </c>
      <c r="L75" s="58">
        <v>2.0099999999999998</v>
      </c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52">
        <v>30</v>
      </c>
      <c r="G76" s="52">
        <v>1.1000000000000001</v>
      </c>
      <c r="H76" s="52">
        <v>0.1</v>
      </c>
      <c r="I76" s="53">
        <v>7.3</v>
      </c>
      <c r="J76" s="52">
        <v>66</v>
      </c>
      <c r="K76" s="44"/>
      <c r="L76" s="58">
        <v>1.28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52">
        <v>20</v>
      </c>
      <c r="G77" s="52">
        <v>4.0999999999999996</v>
      </c>
      <c r="H77" s="52">
        <v>1.7</v>
      </c>
      <c r="I77" s="54">
        <v>21.1</v>
      </c>
      <c r="J77" s="52">
        <v>56</v>
      </c>
      <c r="K77" s="44"/>
      <c r="L77" s="58">
        <v>1.47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31.1</v>
      </c>
      <c r="H80" s="19">
        <f t="shared" ref="H80" si="35">SUM(H71:H79)</f>
        <v>33.800000000000004</v>
      </c>
      <c r="I80" s="19">
        <f t="shared" ref="I80" si="36">SUM(I71:I79)</f>
        <v>91.699999999999989</v>
      </c>
      <c r="J80" s="19">
        <f t="shared" ref="J80:L80" si="37">SUM(J71:J79)</f>
        <v>765</v>
      </c>
      <c r="K80" s="25"/>
      <c r="L80" s="19">
        <f t="shared" si="37"/>
        <v>73.910000000000011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700</v>
      </c>
      <c r="G81" s="32">
        <f t="shared" ref="G81" si="38">G70+G80</f>
        <v>31.1</v>
      </c>
      <c r="H81" s="32">
        <f t="shared" ref="H81" si="39">H70+H80</f>
        <v>33.800000000000004</v>
      </c>
      <c r="I81" s="32">
        <f t="shared" ref="I81" si="40">I70+I80</f>
        <v>91.699999999999989</v>
      </c>
      <c r="J81" s="32">
        <f t="shared" ref="J81:L81" si="41">J70+J80</f>
        <v>765</v>
      </c>
      <c r="K81" s="32"/>
      <c r="L81" s="32">
        <f t="shared" si="41"/>
        <v>73.910000000000011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52">
        <v>200</v>
      </c>
      <c r="G91" s="51">
        <v>7.7</v>
      </c>
      <c r="H91" s="51">
        <v>9.1999999999999993</v>
      </c>
      <c r="I91" s="53">
        <v>14.6</v>
      </c>
      <c r="J91" s="51">
        <v>172</v>
      </c>
      <c r="K91" s="56">
        <v>112</v>
      </c>
      <c r="L91" s="58">
        <v>12.87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52">
        <v>150</v>
      </c>
      <c r="G92" s="52">
        <v>3.2</v>
      </c>
      <c r="H92" s="52">
        <v>5.2</v>
      </c>
      <c r="I92" s="53">
        <v>21.4</v>
      </c>
      <c r="J92" s="52">
        <v>145</v>
      </c>
      <c r="K92" s="57">
        <v>335</v>
      </c>
      <c r="L92" s="58">
        <v>8.67</v>
      </c>
    </row>
    <row r="93" spans="1:12" ht="15" x14ac:dyDescent="0.25">
      <c r="A93" s="23"/>
      <c r="B93" s="15"/>
      <c r="C93" s="11"/>
      <c r="D93" s="7" t="s">
        <v>29</v>
      </c>
      <c r="E93" s="61" t="s">
        <v>76</v>
      </c>
      <c r="F93" s="52">
        <v>100</v>
      </c>
      <c r="G93" s="52">
        <v>6.3</v>
      </c>
      <c r="H93" s="52">
        <v>6.3</v>
      </c>
      <c r="I93" s="53">
        <v>1.9</v>
      </c>
      <c r="J93" s="52">
        <v>90</v>
      </c>
      <c r="K93" s="57">
        <v>257</v>
      </c>
      <c r="L93" s="58">
        <v>4.45</v>
      </c>
    </row>
    <row r="94" spans="1:12" ht="15" x14ac:dyDescent="0.25">
      <c r="A94" s="23"/>
      <c r="B94" s="15"/>
      <c r="C94" s="11"/>
      <c r="D94" s="7" t="s">
        <v>30</v>
      </c>
      <c r="E94" s="61" t="s">
        <v>77</v>
      </c>
      <c r="F94" s="52">
        <v>200</v>
      </c>
      <c r="G94" s="52">
        <v>0.25</v>
      </c>
      <c r="H94" s="52">
        <v>0.01</v>
      </c>
      <c r="I94" s="53">
        <v>14.45</v>
      </c>
      <c r="J94" s="55">
        <v>59.96</v>
      </c>
      <c r="K94" s="57">
        <v>377</v>
      </c>
      <c r="L94" s="58">
        <v>3.7</v>
      </c>
    </row>
    <row r="95" spans="1:12" ht="15" x14ac:dyDescent="0.25">
      <c r="A95" s="23"/>
      <c r="B95" s="15"/>
      <c r="C95" s="11"/>
      <c r="D95" s="7" t="s">
        <v>31</v>
      </c>
      <c r="E95" s="42" t="s">
        <v>54</v>
      </c>
      <c r="F95" s="52">
        <v>30</v>
      </c>
      <c r="G95" s="52">
        <v>1.1000000000000001</v>
      </c>
      <c r="H95" s="52">
        <v>0.1</v>
      </c>
      <c r="I95" s="53">
        <v>7.3</v>
      </c>
      <c r="J95" s="52">
        <v>66</v>
      </c>
      <c r="K95" s="44"/>
      <c r="L95" s="58">
        <v>1.28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52">
        <v>20</v>
      </c>
      <c r="G96" s="52">
        <v>4.0999999999999996</v>
      </c>
      <c r="H96" s="52">
        <v>1.7</v>
      </c>
      <c r="I96" s="54">
        <v>21.1</v>
      </c>
      <c r="J96" s="52">
        <v>56</v>
      </c>
      <c r="K96" s="44"/>
      <c r="L96" s="58">
        <v>1.47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22.65</v>
      </c>
      <c r="H99" s="19">
        <f t="shared" ref="H99" si="47">SUM(H90:H98)</f>
        <v>22.51</v>
      </c>
      <c r="I99" s="19">
        <f t="shared" ref="I99" si="48">SUM(I90:I98)</f>
        <v>80.75</v>
      </c>
      <c r="J99" s="19">
        <f t="shared" ref="J99:L99" si="49">SUM(J90:J98)</f>
        <v>588.96</v>
      </c>
      <c r="K99" s="25"/>
      <c r="L99" s="19">
        <f t="shared" si="49"/>
        <v>32.44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700</v>
      </c>
      <c r="G100" s="32">
        <f t="shared" ref="G100" si="50">G89+G99</f>
        <v>22.65</v>
      </c>
      <c r="H100" s="32">
        <f t="shared" ref="H100" si="51">H89+H99</f>
        <v>22.51</v>
      </c>
      <c r="I100" s="32">
        <f t="shared" ref="I100" si="52">I89+I99</f>
        <v>80.75</v>
      </c>
      <c r="J100" s="32">
        <f t="shared" ref="J100:L100" si="53">J89+J99</f>
        <v>588.96</v>
      </c>
      <c r="K100" s="32"/>
      <c r="L100" s="32">
        <f t="shared" si="53"/>
        <v>32.44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52">
        <v>200</v>
      </c>
      <c r="G110" s="51">
        <v>7</v>
      </c>
      <c r="H110" s="51">
        <v>9</v>
      </c>
      <c r="I110" s="53">
        <v>8.1</v>
      </c>
      <c r="J110" s="51">
        <v>142</v>
      </c>
      <c r="K110" s="56">
        <v>99</v>
      </c>
      <c r="L110" s="58">
        <v>13.45</v>
      </c>
    </row>
    <row r="111" spans="1:12" ht="15" x14ac:dyDescent="0.25">
      <c r="A111" s="23"/>
      <c r="B111" s="15"/>
      <c r="C111" s="11"/>
      <c r="D111" s="7" t="s">
        <v>28</v>
      </c>
      <c r="E111" s="61" t="s">
        <v>45</v>
      </c>
      <c r="F111" s="52">
        <v>150</v>
      </c>
      <c r="G111" s="52">
        <v>4.3</v>
      </c>
      <c r="H111" s="52">
        <v>4.4000000000000004</v>
      </c>
      <c r="I111" s="53">
        <v>27.3</v>
      </c>
      <c r="J111" s="52">
        <v>167</v>
      </c>
      <c r="K111" s="57">
        <v>209</v>
      </c>
      <c r="L111" s="58">
        <v>3.61</v>
      </c>
    </row>
    <row r="112" spans="1:12" ht="15" x14ac:dyDescent="0.25">
      <c r="A112" s="23"/>
      <c r="B112" s="15"/>
      <c r="C112" s="11"/>
      <c r="D112" s="7" t="s">
        <v>29</v>
      </c>
      <c r="E112" s="61" t="s">
        <v>78</v>
      </c>
      <c r="F112" s="52">
        <v>90</v>
      </c>
      <c r="G112" s="52">
        <v>0</v>
      </c>
      <c r="H112" s="52">
        <v>7.7</v>
      </c>
      <c r="I112" s="53">
        <v>0</v>
      </c>
      <c r="J112" s="52">
        <v>70</v>
      </c>
      <c r="K112" s="57">
        <v>293</v>
      </c>
      <c r="L112" s="58">
        <v>39.35</v>
      </c>
    </row>
    <row r="113" spans="1:12" ht="15" x14ac:dyDescent="0.25">
      <c r="A113" s="23"/>
      <c r="B113" s="15"/>
      <c r="C113" s="11"/>
      <c r="D113" s="69" t="s">
        <v>71</v>
      </c>
      <c r="E113" s="61" t="s">
        <v>72</v>
      </c>
      <c r="F113" s="52">
        <v>20</v>
      </c>
      <c r="G113" s="52">
        <v>0.3</v>
      </c>
      <c r="H113" s="52">
        <v>1</v>
      </c>
      <c r="I113" s="54">
        <v>1.3</v>
      </c>
      <c r="J113" s="52">
        <v>16</v>
      </c>
      <c r="K113" s="57">
        <v>371</v>
      </c>
      <c r="L113" s="58">
        <v>1.1499999999999999</v>
      </c>
    </row>
    <row r="114" spans="1:12" ht="15" x14ac:dyDescent="0.25">
      <c r="A114" s="23"/>
      <c r="B114" s="15"/>
      <c r="C114" s="11"/>
      <c r="D114" s="7" t="s">
        <v>30</v>
      </c>
      <c r="E114" s="42" t="s">
        <v>62</v>
      </c>
      <c r="F114" s="52">
        <v>190</v>
      </c>
      <c r="G114" s="52">
        <v>0</v>
      </c>
      <c r="H114" s="52">
        <v>0</v>
      </c>
      <c r="I114" s="53">
        <v>14.6</v>
      </c>
      <c r="J114" s="55">
        <v>58</v>
      </c>
      <c r="K114" s="57">
        <v>402</v>
      </c>
      <c r="L114" s="58">
        <v>4.03</v>
      </c>
    </row>
    <row r="115" spans="1:12" ht="15" x14ac:dyDescent="0.25">
      <c r="A115" s="23"/>
      <c r="B115" s="15"/>
      <c r="C115" s="11"/>
      <c r="D115" s="7" t="s">
        <v>31</v>
      </c>
      <c r="E115" s="42" t="s">
        <v>54</v>
      </c>
      <c r="F115" s="52">
        <v>30</v>
      </c>
      <c r="G115" s="52">
        <v>1.1000000000000001</v>
      </c>
      <c r="H115" s="52">
        <v>0.1</v>
      </c>
      <c r="I115" s="53">
        <v>7.3</v>
      </c>
      <c r="J115" s="52">
        <v>66</v>
      </c>
      <c r="K115" s="44"/>
      <c r="L115" s="58">
        <v>1.28</v>
      </c>
    </row>
    <row r="116" spans="1:12" ht="15" x14ac:dyDescent="0.25">
      <c r="A116" s="23"/>
      <c r="B116" s="15"/>
      <c r="C116" s="11"/>
      <c r="D116" s="7" t="s">
        <v>32</v>
      </c>
      <c r="E116" s="42" t="s">
        <v>49</v>
      </c>
      <c r="F116" s="52">
        <v>20</v>
      </c>
      <c r="G116" s="52">
        <v>4.0999999999999996</v>
      </c>
      <c r="H116" s="52">
        <v>1.7</v>
      </c>
      <c r="I116" s="54">
        <v>21.1</v>
      </c>
      <c r="J116" s="52">
        <v>56</v>
      </c>
      <c r="K116" s="44"/>
      <c r="L116" s="58">
        <v>1.47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16.8</v>
      </c>
      <c r="H118" s="19">
        <f t="shared" si="56"/>
        <v>23.900000000000002</v>
      </c>
      <c r="I118" s="19">
        <f t="shared" si="56"/>
        <v>79.699999999999989</v>
      </c>
      <c r="J118" s="19">
        <f t="shared" si="56"/>
        <v>575</v>
      </c>
      <c r="K118" s="25"/>
      <c r="L118" s="19">
        <f t="shared" ref="L118" si="57">SUM(L109:L117)</f>
        <v>64.34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700</v>
      </c>
      <c r="G119" s="32">
        <f t="shared" ref="G119" si="58">G108+G118</f>
        <v>16.8</v>
      </c>
      <c r="H119" s="32">
        <f t="shared" ref="H119" si="59">H108+H118</f>
        <v>23.900000000000002</v>
      </c>
      <c r="I119" s="32">
        <f t="shared" ref="I119" si="60">I108+I118</f>
        <v>79.699999999999989</v>
      </c>
      <c r="J119" s="32">
        <f t="shared" ref="J119:L119" si="61">J108+J118</f>
        <v>575</v>
      </c>
      <c r="K119" s="32"/>
      <c r="L119" s="32">
        <f t="shared" si="61"/>
        <v>64.34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52">
        <v>200</v>
      </c>
      <c r="G129" s="51">
        <v>13.6</v>
      </c>
      <c r="H129" s="51">
        <v>10.3</v>
      </c>
      <c r="I129" s="53">
        <v>26</v>
      </c>
      <c r="J129" s="51">
        <v>267</v>
      </c>
      <c r="K129" s="56" t="s">
        <v>50</v>
      </c>
      <c r="L129" s="58">
        <v>13.35</v>
      </c>
    </row>
    <row r="130" spans="1:12" ht="15" x14ac:dyDescent="0.25">
      <c r="A130" s="14"/>
      <c r="B130" s="15"/>
      <c r="C130" s="11"/>
      <c r="D130" s="7" t="s">
        <v>28</v>
      </c>
      <c r="E130" s="42" t="s">
        <v>60</v>
      </c>
      <c r="F130" s="52">
        <v>150</v>
      </c>
      <c r="G130" s="52">
        <v>3.2</v>
      </c>
      <c r="H130" s="52">
        <v>5.2</v>
      </c>
      <c r="I130" s="53">
        <v>21.4</v>
      </c>
      <c r="J130" s="52">
        <v>145</v>
      </c>
      <c r="K130" s="57">
        <v>335</v>
      </c>
      <c r="L130" s="58">
        <v>8.67</v>
      </c>
    </row>
    <row r="131" spans="1:12" ht="15" x14ac:dyDescent="0.25">
      <c r="A131" s="14"/>
      <c r="B131" s="15"/>
      <c r="C131" s="11"/>
      <c r="D131" s="69" t="s">
        <v>29</v>
      </c>
      <c r="E131" s="61" t="s">
        <v>79</v>
      </c>
      <c r="F131" s="52">
        <v>100</v>
      </c>
      <c r="G131" s="52">
        <v>14.98</v>
      </c>
      <c r="H131" s="52">
        <v>13.81</v>
      </c>
      <c r="I131" s="53">
        <v>2.76</v>
      </c>
      <c r="J131" s="52">
        <v>195.39</v>
      </c>
      <c r="K131" s="57">
        <v>260</v>
      </c>
      <c r="L131" s="58">
        <v>41.59</v>
      </c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52">
        <v>200</v>
      </c>
      <c r="G132" s="52">
        <v>0.2</v>
      </c>
      <c r="H132" s="52">
        <v>0</v>
      </c>
      <c r="I132" s="53">
        <v>16.2</v>
      </c>
      <c r="J132" s="55">
        <v>65</v>
      </c>
      <c r="K132" s="57">
        <v>430</v>
      </c>
      <c r="L132" s="58">
        <v>2.02</v>
      </c>
    </row>
    <row r="133" spans="1:12" ht="15" x14ac:dyDescent="0.25">
      <c r="A133" s="14"/>
      <c r="B133" s="15"/>
      <c r="C133" s="11"/>
      <c r="D133" s="7" t="s">
        <v>31</v>
      </c>
      <c r="E133" s="42" t="s">
        <v>54</v>
      </c>
      <c r="F133" s="52">
        <v>30</v>
      </c>
      <c r="G133" s="52">
        <v>1.1000000000000001</v>
      </c>
      <c r="H133" s="52">
        <v>0.1</v>
      </c>
      <c r="I133" s="53">
        <v>7.3</v>
      </c>
      <c r="J133" s="52">
        <v>66</v>
      </c>
      <c r="K133" s="44"/>
      <c r="L133" s="58">
        <v>1.28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52">
        <v>20</v>
      </c>
      <c r="G134" s="52">
        <v>4.0999999999999996</v>
      </c>
      <c r="H134" s="52">
        <v>1.7</v>
      </c>
      <c r="I134" s="54">
        <v>21.1</v>
      </c>
      <c r="J134" s="52">
        <v>56</v>
      </c>
      <c r="K134" s="44"/>
      <c r="L134" s="58">
        <v>1.47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37.18</v>
      </c>
      <c r="H137" s="19">
        <f t="shared" si="64"/>
        <v>31.110000000000003</v>
      </c>
      <c r="I137" s="19">
        <f t="shared" si="64"/>
        <v>94.759999999999991</v>
      </c>
      <c r="J137" s="19">
        <f t="shared" si="64"/>
        <v>794.39</v>
      </c>
      <c r="K137" s="25"/>
      <c r="L137" s="19">
        <f t="shared" ref="L137" si="65">SUM(L128:L136)</f>
        <v>68.38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700</v>
      </c>
      <c r="G138" s="32">
        <f t="shared" ref="G138" si="66">G127+G137</f>
        <v>37.18</v>
      </c>
      <c r="H138" s="32">
        <f t="shared" ref="H138" si="67">H127+H137</f>
        <v>31.110000000000003</v>
      </c>
      <c r="I138" s="32">
        <f t="shared" ref="I138" si="68">I127+I137</f>
        <v>94.759999999999991</v>
      </c>
      <c r="J138" s="32">
        <f t="shared" ref="J138:L138" si="69">J127+J137</f>
        <v>794.39</v>
      </c>
      <c r="K138" s="32"/>
      <c r="L138" s="32">
        <f t="shared" si="69"/>
        <v>68.38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52">
        <v>200</v>
      </c>
      <c r="G148" s="51">
        <v>6.2</v>
      </c>
      <c r="H148" s="51">
        <v>8.4</v>
      </c>
      <c r="I148" s="53">
        <v>6.3</v>
      </c>
      <c r="J148" s="51">
        <v>125</v>
      </c>
      <c r="K148" s="56">
        <v>83</v>
      </c>
      <c r="L148" s="58">
        <v>12.49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52">
        <v>150</v>
      </c>
      <c r="G149" s="52">
        <v>4.5999999999999996</v>
      </c>
      <c r="H149" s="52">
        <v>4.5</v>
      </c>
      <c r="I149" s="53">
        <v>29.4</v>
      </c>
      <c r="J149" s="52">
        <v>177</v>
      </c>
      <c r="K149" s="57">
        <v>209</v>
      </c>
      <c r="L149" s="58">
        <v>3.8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52">
        <v>110</v>
      </c>
      <c r="G150" s="52">
        <v>15.6</v>
      </c>
      <c r="H150" s="52">
        <v>18.600000000000001</v>
      </c>
      <c r="I150" s="53">
        <v>1.2</v>
      </c>
      <c r="J150" s="52">
        <v>235</v>
      </c>
      <c r="K150" s="57">
        <v>290</v>
      </c>
      <c r="L150" s="58">
        <v>23.78</v>
      </c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52">
        <v>190</v>
      </c>
      <c r="G151" s="52">
        <v>6.5</v>
      </c>
      <c r="H151" s="52">
        <v>2.1</v>
      </c>
      <c r="I151" s="53">
        <v>3.7</v>
      </c>
      <c r="J151" s="55">
        <v>86</v>
      </c>
      <c r="K151" s="44"/>
      <c r="L151" s="58">
        <v>9.07</v>
      </c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52">
        <v>30</v>
      </c>
      <c r="G152" s="52">
        <v>1.1000000000000001</v>
      </c>
      <c r="H152" s="52">
        <v>0.1</v>
      </c>
      <c r="I152" s="53">
        <v>7.3</v>
      </c>
      <c r="J152" s="52">
        <v>66</v>
      </c>
      <c r="K152" s="44"/>
      <c r="L152" s="58">
        <v>1.28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52">
        <v>20</v>
      </c>
      <c r="G153" s="52">
        <v>4.0999999999999996</v>
      </c>
      <c r="H153" s="52">
        <v>1.7</v>
      </c>
      <c r="I153" s="54">
        <v>21.1</v>
      </c>
      <c r="J153" s="52">
        <v>56</v>
      </c>
      <c r="K153" s="44"/>
      <c r="L153" s="58">
        <v>1.47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38.1</v>
      </c>
      <c r="H156" s="19">
        <f t="shared" si="72"/>
        <v>35.400000000000006</v>
      </c>
      <c r="I156" s="19">
        <f t="shared" si="72"/>
        <v>69</v>
      </c>
      <c r="J156" s="19">
        <f t="shared" si="72"/>
        <v>745</v>
      </c>
      <c r="K156" s="25"/>
      <c r="L156" s="19">
        <f t="shared" ref="L156" si="73">SUM(L147:L155)</f>
        <v>51.89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700</v>
      </c>
      <c r="G157" s="32">
        <f t="shared" ref="G157" si="74">G146+G156</f>
        <v>38.1</v>
      </c>
      <c r="H157" s="32">
        <f t="shared" ref="H157" si="75">H146+H156</f>
        <v>35.400000000000006</v>
      </c>
      <c r="I157" s="32">
        <f t="shared" ref="I157" si="76">I146+I156</f>
        <v>69</v>
      </c>
      <c r="J157" s="32">
        <f t="shared" ref="J157:L157" si="77">J146+J156</f>
        <v>745</v>
      </c>
      <c r="K157" s="32"/>
      <c r="L157" s="32">
        <f t="shared" si="77"/>
        <v>51.89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52">
        <v>200</v>
      </c>
      <c r="G167" s="51">
        <v>7.6</v>
      </c>
      <c r="H167" s="51">
        <v>2.2999999999999998</v>
      </c>
      <c r="I167" s="53">
        <v>8.3000000000000007</v>
      </c>
      <c r="J167" s="51">
        <v>84</v>
      </c>
      <c r="K167" s="56">
        <v>106</v>
      </c>
      <c r="L167" s="58">
        <v>2.79</v>
      </c>
    </row>
    <row r="168" spans="1:12" ht="15" x14ac:dyDescent="0.25">
      <c r="A168" s="23"/>
      <c r="B168" s="15"/>
      <c r="C168" s="11"/>
      <c r="D168" s="7" t="s">
        <v>28</v>
      </c>
      <c r="E168" s="61" t="s">
        <v>80</v>
      </c>
      <c r="F168" s="52">
        <v>150</v>
      </c>
      <c r="G168" s="52">
        <v>8.1999999999999993</v>
      </c>
      <c r="H168" s="52">
        <v>9.6999999999999993</v>
      </c>
      <c r="I168" s="53">
        <v>22.3</v>
      </c>
      <c r="J168" s="52">
        <v>209</v>
      </c>
      <c r="K168" s="57">
        <v>324</v>
      </c>
      <c r="L168" s="58">
        <v>21.77</v>
      </c>
    </row>
    <row r="169" spans="1:12" ht="15" x14ac:dyDescent="0.25">
      <c r="A169" s="23"/>
      <c r="B169" s="15"/>
      <c r="C169" s="11"/>
      <c r="D169" s="69" t="s">
        <v>57</v>
      </c>
      <c r="E169" s="61" t="s">
        <v>64</v>
      </c>
      <c r="F169" s="52">
        <v>100</v>
      </c>
      <c r="G169" s="52">
        <v>6.8</v>
      </c>
      <c r="H169" s="52">
        <v>12.8</v>
      </c>
      <c r="I169" s="53">
        <v>54.5</v>
      </c>
      <c r="J169" s="52">
        <v>360</v>
      </c>
      <c r="K169" s="57">
        <v>425</v>
      </c>
      <c r="L169" s="58">
        <v>8.52</v>
      </c>
    </row>
    <row r="170" spans="1:12" ht="15" x14ac:dyDescent="0.25">
      <c r="A170" s="23"/>
      <c r="B170" s="15"/>
      <c r="C170" s="11"/>
      <c r="D170" s="7" t="s">
        <v>30</v>
      </c>
      <c r="E170" s="42" t="s">
        <v>70</v>
      </c>
      <c r="F170" s="52">
        <v>200</v>
      </c>
      <c r="G170" s="52">
        <v>5.4</v>
      </c>
      <c r="H170" s="52">
        <v>0</v>
      </c>
      <c r="I170" s="53">
        <v>21.9</v>
      </c>
      <c r="J170" s="55">
        <v>86</v>
      </c>
      <c r="K170" s="57"/>
      <c r="L170" s="58">
        <v>12.35</v>
      </c>
    </row>
    <row r="171" spans="1:12" ht="15" x14ac:dyDescent="0.25">
      <c r="A171" s="23"/>
      <c r="B171" s="15"/>
      <c r="C171" s="11"/>
      <c r="D171" s="7" t="s">
        <v>31</v>
      </c>
      <c r="E171" s="42" t="s">
        <v>54</v>
      </c>
      <c r="F171" s="52">
        <v>30</v>
      </c>
      <c r="G171" s="52">
        <v>1.1000000000000001</v>
      </c>
      <c r="H171" s="52">
        <v>0.1</v>
      </c>
      <c r="I171" s="53">
        <v>7.3</v>
      </c>
      <c r="J171" s="52">
        <v>66</v>
      </c>
      <c r="K171" s="44"/>
      <c r="L171" s="58">
        <v>1.28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52">
        <v>20</v>
      </c>
      <c r="G172" s="52">
        <v>4.0999999999999996</v>
      </c>
      <c r="H172" s="52">
        <v>1.7</v>
      </c>
      <c r="I172" s="54">
        <v>21.1</v>
      </c>
      <c r="J172" s="52">
        <v>56</v>
      </c>
      <c r="K172" s="44"/>
      <c r="L172" s="58">
        <v>1.47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33.200000000000003</v>
      </c>
      <c r="H175" s="19">
        <f t="shared" si="80"/>
        <v>26.6</v>
      </c>
      <c r="I175" s="19">
        <f t="shared" si="80"/>
        <v>135.4</v>
      </c>
      <c r="J175" s="19">
        <f t="shared" si="80"/>
        <v>861</v>
      </c>
      <c r="K175" s="25"/>
      <c r="L175" s="19">
        <f t="shared" ref="L175" si="81">SUM(L166:L174)</f>
        <v>48.18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700</v>
      </c>
      <c r="G176" s="32">
        <f t="shared" ref="G176" si="82">G165+G175</f>
        <v>33.200000000000003</v>
      </c>
      <c r="H176" s="32">
        <f t="shared" ref="H176" si="83">H165+H175</f>
        <v>26.6</v>
      </c>
      <c r="I176" s="32">
        <f t="shared" ref="I176" si="84">I165+I175</f>
        <v>135.4</v>
      </c>
      <c r="J176" s="32">
        <f t="shared" ref="J176:L176" si="85">J165+J175</f>
        <v>861</v>
      </c>
      <c r="K176" s="32"/>
      <c r="L176" s="32">
        <f t="shared" si="85"/>
        <v>48.18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61" t="s">
        <v>68</v>
      </c>
      <c r="F185" s="43">
        <v>200</v>
      </c>
      <c r="G185" s="43">
        <v>7</v>
      </c>
      <c r="H185" s="43">
        <v>9</v>
      </c>
      <c r="I185" s="43">
        <v>8</v>
      </c>
      <c r="J185" s="43">
        <v>141</v>
      </c>
      <c r="K185" s="44">
        <v>82</v>
      </c>
      <c r="L185" s="43">
        <v>12.88</v>
      </c>
    </row>
    <row r="186" spans="1:12" ht="15" x14ac:dyDescent="0.25">
      <c r="A186" s="23"/>
      <c r="B186" s="15"/>
      <c r="C186" s="11"/>
      <c r="D186" s="69" t="s">
        <v>28</v>
      </c>
      <c r="E186" s="61" t="s">
        <v>81</v>
      </c>
      <c r="F186" s="52">
        <v>180</v>
      </c>
      <c r="G186" s="51">
        <v>19.3</v>
      </c>
      <c r="H186" s="51">
        <v>13.2</v>
      </c>
      <c r="I186" s="53">
        <v>16.399999999999999</v>
      </c>
      <c r="J186" s="51">
        <v>265</v>
      </c>
      <c r="K186" s="56">
        <v>223</v>
      </c>
      <c r="L186" s="58">
        <v>52.53</v>
      </c>
    </row>
    <row r="187" spans="1:12" ht="15" x14ac:dyDescent="0.25">
      <c r="A187" s="23"/>
      <c r="B187" s="15"/>
      <c r="C187" s="11"/>
      <c r="D187" s="69" t="s">
        <v>30</v>
      </c>
      <c r="E187" s="61" t="s">
        <v>58</v>
      </c>
      <c r="F187" s="52">
        <v>200</v>
      </c>
      <c r="G187" s="52">
        <v>0.3</v>
      </c>
      <c r="H187" s="70">
        <v>0.1</v>
      </c>
      <c r="I187" s="53">
        <v>18.899999999999999</v>
      </c>
      <c r="J187" s="52">
        <v>79</v>
      </c>
      <c r="K187" s="57">
        <v>388</v>
      </c>
      <c r="L187" s="58">
        <v>5.81</v>
      </c>
    </row>
    <row r="188" spans="1:12" ht="15" x14ac:dyDescent="0.25">
      <c r="A188" s="23"/>
      <c r="B188" s="15"/>
      <c r="C188" s="11"/>
      <c r="D188" s="7" t="s">
        <v>31</v>
      </c>
      <c r="E188" s="42" t="s">
        <v>54</v>
      </c>
      <c r="F188" s="52">
        <v>70</v>
      </c>
      <c r="G188" s="52">
        <v>2.6</v>
      </c>
      <c r="H188" s="52">
        <v>0</v>
      </c>
      <c r="I188" s="53">
        <v>16.899999999999999</v>
      </c>
      <c r="J188" s="52">
        <v>153</v>
      </c>
      <c r="K188" s="57"/>
      <c r="L188" s="58">
        <v>2.99</v>
      </c>
    </row>
    <row r="189" spans="1:12" ht="15" x14ac:dyDescent="0.25">
      <c r="A189" s="23"/>
      <c r="B189" s="15"/>
      <c r="C189" s="11"/>
      <c r="D189" s="7" t="s">
        <v>32</v>
      </c>
      <c r="E189" s="42" t="s">
        <v>49</v>
      </c>
      <c r="F189" s="52">
        <v>50</v>
      </c>
      <c r="G189" s="52">
        <v>10.1</v>
      </c>
      <c r="H189" s="52">
        <v>4.3</v>
      </c>
      <c r="I189" s="54">
        <v>52.8</v>
      </c>
      <c r="J189" s="52">
        <v>139</v>
      </c>
      <c r="K189" s="44"/>
      <c r="L189" s="58">
        <v>4.04</v>
      </c>
    </row>
    <row r="190" spans="1:12" ht="15" x14ac:dyDescent="0.25">
      <c r="A190" s="23"/>
      <c r="B190" s="15"/>
      <c r="C190" s="11"/>
      <c r="D190" s="7"/>
      <c r="E190" s="42"/>
      <c r="F190" s="52"/>
      <c r="G190" s="52"/>
      <c r="H190" s="52"/>
      <c r="I190" s="53"/>
      <c r="J190" s="52"/>
      <c r="K190" s="57"/>
      <c r="L190" s="58"/>
    </row>
    <row r="191" spans="1:12" ht="15" x14ac:dyDescent="0.25">
      <c r="A191" s="23"/>
      <c r="B191" s="15"/>
      <c r="C191" s="11"/>
      <c r="D191" s="7"/>
      <c r="E191" s="42"/>
      <c r="F191" s="52"/>
      <c r="G191" s="52"/>
      <c r="H191" s="52"/>
      <c r="I191" s="54"/>
      <c r="J191" s="52"/>
      <c r="K191" s="44"/>
      <c r="L191" s="58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39.300000000000004</v>
      </c>
      <c r="H194" s="19">
        <f t="shared" si="88"/>
        <v>26.6</v>
      </c>
      <c r="I194" s="19">
        <f t="shared" si="88"/>
        <v>113</v>
      </c>
      <c r="J194" s="19">
        <f t="shared" si="88"/>
        <v>777</v>
      </c>
      <c r="K194" s="25"/>
      <c r="L194" s="19">
        <f t="shared" ref="L194" si="89">SUM(L185:L193)</f>
        <v>78.25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700</v>
      </c>
      <c r="G195" s="32">
        <f t="shared" ref="G195" si="90">G184+G194</f>
        <v>39.300000000000004</v>
      </c>
      <c r="H195" s="32">
        <f t="shared" ref="H195" si="91">H184+H194</f>
        <v>26.6</v>
      </c>
      <c r="I195" s="32">
        <f t="shared" ref="I195" si="92">I184+I194</f>
        <v>113</v>
      </c>
      <c r="J195" s="32">
        <f t="shared" ref="J195:L195" si="93">J184+J194</f>
        <v>777</v>
      </c>
      <c r="K195" s="32"/>
      <c r="L195" s="32">
        <f t="shared" si="93"/>
        <v>78.25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32.963000000000008</v>
      </c>
      <c r="H196" s="34">
        <f t="shared" si="94"/>
        <v>30.862000000000005</v>
      </c>
      <c r="I196" s="34">
        <f t="shared" si="94"/>
        <v>96.730999999999995</v>
      </c>
      <c r="J196" s="34">
        <f t="shared" si="94"/>
        <v>770.33500000000004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64.780999999999992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2023-10-13T09:06:42Z</cp:lastPrinted>
  <dcterms:created xsi:type="dcterms:W3CDTF">2022-05-16T14:23:56Z</dcterms:created>
  <dcterms:modified xsi:type="dcterms:W3CDTF">2024-09-12T09:44:20Z</dcterms:modified>
</cp:coreProperties>
</file>